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724F95A6-40A6-4149-8481-93E995A98B95}"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<sst xmlns="http://schemas.openxmlformats.org/spreadsheetml/2006/main" count="17409" uniqueCount="3096">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</sst>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51" customHeight="1">
      <c r="A10" s="158" t="s">
        <v>1327</v>
      </c>
      <c r="B10" s="159"/>
      <c r="C10" s="159"/>
      <c r="D10" s="153" t="str">
        <f>VLOOKUP(A10,'Listado Total'!B6:R586,7,0)</f>
        <v>Técnico/a 2</v>
      </c>
      <c r="E10" s="153"/>
      <c r="F10" s="153"/>
      <c r="G10" s="153" t="str">
        <f>VLOOKUP(A10,'Listado Total'!B6:R586,2,0)</f>
        <v>Ingeniero/a de Desarrollo y mantenimiento de software Java  y Experto en GIS</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79.2" customHeight="1" thickTop="1" thickBot="1">
      <c r="A17" s="197" t="str">
        <f>VLOOKUP(A10,'Listado Total'!B6:R586,17,0)</f>
        <v>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JMXzA9xm6feVjAuBLkwq87pC8jfb6hDG4yj7zYqBQX+zsGxpWFvSLxLVT0kClPyXmPMRR65C3m8x5PmrPeN7sw==" saltValue="dzfNecm4Zt0emBqqKT2aS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2022-07-27T06:37:53Z</dcterms:modified>
</cp:coreProperties>
</file>